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3050" firstSheet="2" activeTab="5"/>
  </bookViews>
  <sheets>
    <sheet name="地方政府债务限额" sheetId="1" r:id="rId1"/>
    <sheet name="地方政府债务余额" sheetId="2" r:id="rId2"/>
    <sheet name="地方政府债券还本付息情况" sheetId="3" r:id="rId3"/>
    <sheet name="地方政府债券发行情况" sheetId="4" r:id="rId4"/>
    <sheet name="地方政府债券还本付息预算表" sheetId="5" r:id="rId5"/>
    <sheet name="地方政府债券资金使用安排预算表" sheetId="6" r:id="rId6"/>
  </sheets>
  <calcPr calcId="144525" concurrentCalc="0"/>
</workbook>
</file>

<file path=xl/sharedStrings.xml><?xml version="1.0" encoding="utf-8"?>
<sst xmlns="http://schemas.openxmlformats.org/spreadsheetml/2006/main" count="114">
  <si>
    <t>2020年度限额下达表</t>
  </si>
  <si>
    <t>单位：万元</t>
  </si>
  <si>
    <t>地区编码</t>
  </si>
  <si>
    <t>地区名称</t>
  </si>
  <si>
    <t>债务总限额</t>
  </si>
  <si>
    <t>新增债务限额</t>
  </si>
  <si>
    <t>合计</t>
  </si>
  <si>
    <t>一般债务总限额</t>
  </si>
  <si>
    <t>专项债务总限额</t>
  </si>
  <si>
    <t>新增一般债务限额</t>
  </si>
  <si>
    <t>其中：新增外债限额</t>
  </si>
  <si>
    <t>新增专项债务限额</t>
  </si>
  <si>
    <t>新增土地储备专项债务限额</t>
  </si>
  <si>
    <t>新增收费公路专项债务限额</t>
  </si>
  <si>
    <t>新增棚改专项债务限额</t>
  </si>
  <si>
    <t>新增其他专项债务限额</t>
  </si>
  <si>
    <t>140821</t>
  </si>
  <si>
    <t>临猗县</t>
  </si>
  <si>
    <t>临猗县小计</t>
  </si>
  <si>
    <t>截止2020年12月政府性债务汇总表（分地区）</t>
  </si>
  <si>
    <t>地区</t>
  </si>
  <si>
    <t>行政级次</t>
  </si>
  <si>
    <t>政府债务</t>
  </si>
  <si>
    <t>一般债务</t>
  </si>
  <si>
    <t>专项债务</t>
  </si>
  <si>
    <t>清理甄别存量一般债务</t>
  </si>
  <si>
    <t>一般债券</t>
  </si>
  <si>
    <t>清理甄别存量专项债务</t>
  </si>
  <si>
    <t>专项债券</t>
  </si>
  <si>
    <t>县级</t>
  </si>
  <si>
    <t>2020年地方政府债券还本付息表</t>
  </si>
  <si>
    <t>债券类型</t>
  </si>
  <si>
    <t>到期总金额</t>
  </si>
  <si>
    <t>到期本金</t>
  </si>
  <si>
    <t>到期利息</t>
  </si>
  <si>
    <t>备注</t>
  </si>
  <si>
    <t>总计</t>
  </si>
  <si>
    <r>
      <t>2020</t>
    </r>
    <r>
      <rPr>
        <sz val="16"/>
        <rFont val="宋体"/>
        <charset val="0"/>
      </rPr>
      <t>年地方政府债券发行明细表</t>
    </r>
  </si>
  <si>
    <t>序号</t>
  </si>
  <si>
    <t>债券代码</t>
  </si>
  <si>
    <t>债券名称</t>
  </si>
  <si>
    <t>债券简称</t>
  </si>
  <si>
    <t>发行日期</t>
  </si>
  <si>
    <t>债券期限</t>
  </si>
  <si>
    <t>债券金额</t>
  </si>
  <si>
    <t>债券兑付日期</t>
  </si>
  <si>
    <t>起息日</t>
  </si>
  <si>
    <t>票面利率</t>
  </si>
  <si>
    <t>发行方式</t>
  </si>
  <si>
    <r>
      <t>其中</t>
    </r>
    <r>
      <rPr>
        <sz val="11"/>
        <rFont val="Arial"/>
        <charset val="0"/>
      </rPr>
      <t>:</t>
    </r>
    <r>
      <rPr>
        <sz val="11"/>
        <rFont val="宋体"/>
        <charset val="0"/>
      </rPr>
      <t>新增债券</t>
    </r>
  </si>
  <si>
    <t>付息频率</t>
  </si>
  <si>
    <r>
      <t>其中</t>
    </r>
    <r>
      <rPr>
        <sz val="11"/>
        <rFont val="Arial"/>
        <charset val="0"/>
      </rPr>
      <t>:</t>
    </r>
    <r>
      <rPr>
        <sz val="11"/>
        <rFont val="宋体"/>
        <charset val="0"/>
      </rPr>
      <t>置换债券</t>
    </r>
  </si>
  <si>
    <r>
      <t>其中</t>
    </r>
    <r>
      <rPr>
        <sz val="11"/>
        <rFont val="Arial"/>
        <charset val="0"/>
      </rPr>
      <t>:</t>
    </r>
    <r>
      <rPr>
        <sz val="11"/>
        <rFont val="宋体"/>
        <charset val="0"/>
      </rPr>
      <t>再融资债券</t>
    </r>
  </si>
  <si>
    <t>已支出金额</t>
  </si>
  <si>
    <t>已偿还利息</t>
  </si>
  <si>
    <r>
      <t>发行手续费费率</t>
    </r>
    <r>
      <rPr>
        <sz val="11"/>
        <rFont val="Arial"/>
        <charset val="0"/>
      </rPr>
      <t>%</t>
    </r>
  </si>
  <si>
    <r>
      <t>登记托管费费率</t>
    </r>
    <r>
      <rPr>
        <sz val="11"/>
        <rFont val="Arial"/>
        <charset val="0"/>
      </rPr>
      <t>%</t>
    </r>
  </si>
  <si>
    <r>
      <t>兑付费费率</t>
    </r>
    <r>
      <rPr>
        <sz val="11"/>
        <rFont val="Arial"/>
        <charset val="0"/>
      </rPr>
      <t>%</t>
    </r>
  </si>
  <si>
    <t>发行手续费</t>
  </si>
  <si>
    <t>登记托管费</t>
  </si>
  <si>
    <t>年度</t>
  </si>
  <si>
    <t>2005095</t>
  </si>
  <si>
    <r>
      <t>2020</t>
    </r>
    <r>
      <rPr>
        <sz val="10"/>
        <rFont val="宋体"/>
        <charset val="0"/>
      </rPr>
      <t>年山西省政府一般债券（一期）</t>
    </r>
  </si>
  <si>
    <r>
      <t>20</t>
    </r>
    <r>
      <rPr>
        <sz val="10"/>
        <rFont val="宋体"/>
        <charset val="0"/>
      </rPr>
      <t>山西债</t>
    </r>
    <r>
      <rPr>
        <sz val="10"/>
        <rFont val="Arial"/>
        <charset val="0"/>
      </rPr>
      <t>06</t>
    </r>
  </si>
  <si>
    <t>2020-02-21</t>
  </si>
  <si>
    <r>
      <t>10</t>
    </r>
    <r>
      <rPr>
        <sz val="10"/>
        <rFont val="宋体"/>
        <charset val="0"/>
      </rPr>
      <t>年</t>
    </r>
  </si>
  <si>
    <t>2030-02-24</t>
  </si>
  <si>
    <t>2020-02-24</t>
  </si>
  <si>
    <t>3.13</t>
  </si>
  <si>
    <t>公开发行</t>
  </si>
  <si>
    <t>06</t>
  </si>
  <si>
    <t>2020</t>
  </si>
  <si>
    <t/>
  </si>
  <si>
    <t>160582</t>
  </si>
  <si>
    <r>
      <t>2020</t>
    </r>
    <r>
      <rPr>
        <sz val="10"/>
        <rFont val="宋体"/>
        <charset val="0"/>
      </rPr>
      <t>年山西省政府专项债券（一期）</t>
    </r>
  </si>
  <si>
    <r>
      <t>20</t>
    </r>
    <r>
      <rPr>
        <sz val="10"/>
        <rFont val="宋体"/>
        <charset val="0"/>
      </rPr>
      <t>山西</t>
    </r>
    <r>
      <rPr>
        <sz val="10"/>
        <rFont val="Arial"/>
        <charset val="0"/>
      </rPr>
      <t>01</t>
    </r>
  </si>
  <si>
    <t>2020-01-21</t>
  </si>
  <si>
    <r>
      <t>7</t>
    </r>
    <r>
      <rPr>
        <sz val="10"/>
        <rFont val="宋体"/>
        <charset val="0"/>
      </rPr>
      <t>年</t>
    </r>
  </si>
  <si>
    <t>2027-01-22</t>
  </si>
  <si>
    <t>2020-01-22</t>
  </si>
  <si>
    <t>3.28</t>
  </si>
  <si>
    <t>其他自平衡专项债券</t>
  </si>
  <si>
    <t>12</t>
  </si>
  <si>
    <t>160583</t>
  </si>
  <si>
    <r>
      <t>2020</t>
    </r>
    <r>
      <rPr>
        <sz val="10"/>
        <rFont val="宋体"/>
        <charset val="0"/>
      </rPr>
      <t>年山西省政府专项债券（二期）</t>
    </r>
  </si>
  <si>
    <r>
      <t>20</t>
    </r>
    <r>
      <rPr>
        <sz val="10"/>
        <rFont val="宋体"/>
        <charset val="0"/>
      </rPr>
      <t>山西</t>
    </r>
    <r>
      <rPr>
        <sz val="10"/>
        <rFont val="Arial"/>
        <charset val="0"/>
      </rPr>
      <t>02</t>
    </r>
  </si>
  <si>
    <t>2030-01-22</t>
  </si>
  <si>
    <t>3.33</t>
  </si>
  <si>
    <t>160847</t>
  </si>
  <si>
    <r>
      <t>2020</t>
    </r>
    <r>
      <rPr>
        <sz val="10"/>
        <rFont val="宋体"/>
        <charset val="0"/>
      </rPr>
      <t>年山西省政府一般债券（六期）</t>
    </r>
  </si>
  <si>
    <r>
      <t>20</t>
    </r>
    <r>
      <rPr>
        <sz val="10"/>
        <rFont val="宋体"/>
        <charset val="0"/>
      </rPr>
      <t>山西</t>
    </r>
    <r>
      <rPr>
        <sz val="10"/>
        <rFont val="Arial"/>
        <charset val="0"/>
      </rPr>
      <t>17</t>
    </r>
  </si>
  <si>
    <t>2020-08-18</t>
  </si>
  <si>
    <r>
      <t>15</t>
    </r>
    <r>
      <rPr>
        <sz val="10"/>
        <rFont val="宋体"/>
        <charset val="0"/>
      </rPr>
      <t>年</t>
    </r>
  </si>
  <si>
    <t>2035-08-19</t>
  </si>
  <si>
    <t>2020-08-19</t>
  </si>
  <si>
    <t>3.68</t>
  </si>
  <si>
    <t>104915</t>
  </si>
  <si>
    <r>
      <t>2020</t>
    </r>
    <r>
      <rPr>
        <sz val="10"/>
        <rFont val="宋体"/>
        <charset val="0"/>
      </rPr>
      <t>年山西省政府专项债券（十五期）</t>
    </r>
  </si>
  <si>
    <r>
      <t>20</t>
    </r>
    <r>
      <rPr>
        <sz val="10"/>
        <rFont val="宋体"/>
        <charset val="0"/>
      </rPr>
      <t>山西债</t>
    </r>
    <r>
      <rPr>
        <sz val="10"/>
        <rFont val="Arial"/>
        <charset val="0"/>
      </rPr>
      <t>25</t>
    </r>
  </si>
  <si>
    <t>2020-09-21</t>
  </si>
  <si>
    <t>2030-09-22</t>
  </si>
  <si>
    <t>2020-09-22</t>
  </si>
  <si>
    <t>3.38</t>
  </si>
  <si>
    <t>2005096</t>
  </si>
  <si>
    <r>
      <t>2020</t>
    </r>
    <r>
      <rPr>
        <sz val="10"/>
        <rFont val="宋体"/>
        <charset val="0"/>
      </rPr>
      <t>年山西省政府一般债券（二期）</t>
    </r>
  </si>
  <si>
    <r>
      <t>20</t>
    </r>
    <r>
      <rPr>
        <sz val="10"/>
        <rFont val="宋体"/>
        <charset val="0"/>
      </rPr>
      <t>山西债</t>
    </r>
    <r>
      <rPr>
        <sz val="10"/>
        <rFont val="Arial"/>
        <charset val="0"/>
      </rPr>
      <t>07</t>
    </r>
  </si>
  <si>
    <t>2035-02-24</t>
  </si>
  <si>
    <t>3.43</t>
  </si>
  <si>
    <t>2021年地方政府债券还本付息预算表</t>
  </si>
  <si>
    <t>2021年地方政府债券资金使用安排预算表</t>
  </si>
  <si>
    <t>项目单位（管理单位）</t>
  </si>
  <si>
    <t>项目名称</t>
  </si>
  <si>
    <t>安排金额</t>
  </si>
  <si>
    <t>合  计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</si>
</sst>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#,##0.00####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2">
    <font>
      <sz val="11"/>
      <color indexed="8"/>
      <name val="宋体"/>
      <charset val="134"/>
    </font>
    <font>
      <sz val="12"/>
      <name val="宋体"/>
      <charset val="134"/>
    </font>
    <font>
      <sz val="11"/>
      <name val="黑体"/>
      <charset val="134"/>
    </font>
    <font>
      <sz val="18"/>
      <name val="黑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"/>
    </font>
    <font>
      <sz val="18"/>
      <color indexed="8"/>
      <name val="方正小标宋简体"/>
      <charset val="1"/>
    </font>
    <font>
      <sz val="11"/>
      <color indexed="8"/>
      <name val="黑体"/>
      <charset val="1"/>
    </font>
    <font>
      <b/>
      <sz val="11"/>
      <color indexed="8"/>
      <name val="黑体"/>
      <charset val="1"/>
    </font>
    <font>
      <b/>
      <sz val="11"/>
      <name val="SimSun"/>
      <charset val="134"/>
    </font>
    <font>
      <b/>
      <sz val="11"/>
      <color indexed="8"/>
      <name val="宋体"/>
      <charset val="1"/>
    </font>
    <font>
      <sz val="10"/>
      <name val="Arial"/>
      <charset val="0"/>
    </font>
    <font>
      <sz val="16"/>
      <name val="Arial"/>
      <charset val="0"/>
    </font>
    <font>
      <sz val="10"/>
      <name val="宋体"/>
      <charset val="0"/>
    </font>
    <font>
      <sz val="11"/>
      <name val="宋体"/>
      <charset val="0"/>
    </font>
    <font>
      <sz val="11"/>
      <name val="Arial"/>
      <charset val="0"/>
    </font>
    <font>
      <b/>
      <sz val="20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sz val="10"/>
      <name val="SimSun"/>
      <charset val="134"/>
    </font>
    <font>
      <b/>
      <sz val="15"/>
      <name val="微软雅黑"/>
      <charset val="134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42"/>
      <name val="宋体"/>
      <charset val="0"/>
    </font>
    <font>
      <b/>
      <sz val="18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sz val="16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1" fillId="4" borderId="16" applyNumberFormat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5" fillId="4" borderId="14" applyNumberFormat="0" applyAlignment="0" applyProtection="0">
      <alignment vertical="center"/>
    </xf>
    <xf numFmtId="0" fontId="34" fillId="6" borderId="17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 inden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13" fillId="0" borderId="0" xfId="0" applyFont="1" applyAlignment="1"/>
    <xf numFmtId="0" fontId="4" fillId="0" borderId="0" xfId="0" applyFo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16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177" fontId="13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/>
    </xf>
    <xf numFmtId="0" fontId="7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center" wrapText="1"/>
    </xf>
    <xf numFmtId="4" fontId="19" fillId="0" borderId="7" xfId="0" applyNumberFormat="1" applyFont="1" applyFill="1" applyBorder="1" applyAlignment="1">
      <alignment horizontal="right" vertical="center" wrapText="1"/>
    </xf>
    <xf numFmtId="0" fontId="4" fillId="0" borderId="0" xfId="0" applyFont="1" applyFill="1">
      <alignment vertical="center"/>
    </xf>
    <xf numFmtId="0" fontId="1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"/>
  <sheetViews>
    <sheetView workbookViewId="0">
      <pane xSplit="3" ySplit="4" topLeftCell="D5" activePane="bottomRight" state="frozen"/>
      <selection/>
      <selection pane="topRight"/>
      <selection pane="bottomLeft"/>
      <selection pane="bottomRight" activeCell="H33" sqref="H33"/>
    </sheetView>
  </sheetViews>
  <sheetFormatPr defaultColWidth="9" defaultRowHeight="14.25" outlineLevelRow="5"/>
  <cols>
    <col min="1" max="1" width="0.133333333333333" style="45" customWidth="1"/>
    <col min="2" max="3" width="8.125" style="45" customWidth="1"/>
    <col min="4" max="4" width="8.875" style="45" customWidth="1"/>
    <col min="5" max="6" width="13.75" style="45" customWidth="1"/>
    <col min="7" max="7" width="8.125" style="45" customWidth="1"/>
    <col min="8" max="8" width="15.625" style="45" customWidth="1"/>
    <col min="9" max="9" width="17.5" style="45" customWidth="1"/>
    <col min="10" max="10" width="15.625" style="45" customWidth="1"/>
    <col min="11" max="12" width="23.125" style="45" customWidth="1"/>
    <col min="13" max="14" width="19.375" style="45" customWidth="1"/>
    <col min="15" max="15" width="9.76666666666667" style="45" customWidth="1"/>
    <col min="16" max="16382" width="9" style="45"/>
    <col min="16383" max="16384" width="9" style="57"/>
  </cols>
  <sheetData>
    <row r="1" ht="28.6" customHeight="1" spans="1:14">
      <c r="A1" s="58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ht="14.2" customHeight="1" spans="2:14">
      <c r="B2" s="60"/>
      <c r="C2" s="60"/>
      <c r="D2" s="60"/>
      <c r="E2" s="61"/>
      <c r="F2" s="61"/>
      <c r="G2" s="61"/>
      <c r="H2" s="61"/>
      <c r="I2" s="61"/>
      <c r="N2" s="72" t="s">
        <v>1</v>
      </c>
    </row>
    <row r="3" ht="28" customHeight="1" spans="2:14">
      <c r="B3" s="62" t="s">
        <v>2</v>
      </c>
      <c r="C3" s="63" t="s">
        <v>3</v>
      </c>
      <c r="D3" s="64" t="s">
        <v>4</v>
      </c>
      <c r="E3" s="64"/>
      <c r="F3" s="64"/>
      <c r="G3" s="65" t="s">
        <v>5</v>
      </c>
      <c r="H3" s="65"/>
      <c r="I3" s="65"/>
      <c r="J3" s="65"/>
      <c r="K3" s="65"/>
      <c r="L3" s="65"/>
      <c r="M3" s="65"/>
      <c r="N3" s="65"/>
    </row>
    <row r="4" ht="28" customHeight="1" spans="2:14">
      <c r="B4" s="62"/>
      <c r="C4" s="63"/>
      <c r="D4" s="66" t="s">
        <v>6</v>
      </c>
      <c r="E4" s="66" t="s">
        <v>7</v>
      </c>
      <c r="F4" s="66" t="s">
        <v>8</v>
      </c>
      <c r="G4" s="66" t="s">
        <v>6</v>
      </c>
      <c r="H4" s="66" t="s">
        <v>9</v>
      </c>
      <c r="I4" s="66" t="s">
        <v>10</v>
      </c>
      <c r="J4" s="66" t="s">
        <v>11</v>
      </c>
      <c r="K4" s="66" t="s">
        <v>12</v>
      </c>
      <c r="L4" s="66" t="s">
        <v>13</v>
      </c>
      <c r="M4" s="66" t="s">
        <v>14</v>
      </c>
      <c r="N4" s="66" t="s">
        <v>15</v>
      </c>
    </row>
    <row r="5" ht="28" customHeight="1" spans="2:14">
      <c r="B5" s="67" t="s">
        <v>16</v>
      </c>
      <c r="C5" s="68" t="s">
        <v>17</v>
      </c>
      <c r="D5" s="69">
        <v>107303.25</v>
      </c>
      <c r="E5" s="69">
        <v>65292.05</v>
      </c>
      <c r="F5" s="69">
        <v>42011.2</v>
      </c>
      <c r="G5" s="69">
        <v>20500</v>
      </c>
      <c r="H5" s="69">
        <v>12000</v>
      </c>
      <c r="I5" s="69">
        <v>0</v>
      </c>
      <c r="J5" s="69">
        <v>8500</v>
      </c>
      <c r="K5" s="69">
        <v>0</v>
      </c>
      <c r="L5" s="69">
        <v>0</v>
      </c>
      <c r="M5" s="69">
        <v>0</v>
      </c>
      <c r="N5" s="69">
        <v>0</v>
      </c>
    </row>
    <row r="6" ht="28" customHeight="1" spans="2:14">
      <c r="B6" s="70" t="s">
        <v>18</v>
      </c>
      <c r="C6" s="70"/>
      <c r="D6" s="71">
        <v>107303.25</v>
      </c>
      <c r="E6" s="71">
        <v>65292.05</v>
      </c>
      <c r="F6" s="71">
        <v>42011.2</v>
      </c>
      <c r="G6" s="71">
        <v>20500</v>
      </c>
      <c r="H6" s="71">
        <v>12000</v>
      </c>
      <c r="I6" s="71">
        <v>0</v>
      </c>
      <c r="J6" s="71">
        <v>8500</v>
      </c>
      <c r="K6" s="71">
        <v>0</v>
      </c>
      <c r="L6" s="71">
        <v>0</v>
      </c>
      <c r="M6" s="71">
        <v>0</v>
      </c>
      <c r="N6" s="71">
        <v>0</v>
      </c>
    </row>
  </sheetData>
  <mergeCells count="6">
    <mergeCell ref="B1:N1"/>
    <mergeCell ref="D3:F3"/>
    <mergeCell ref="G3:N3"/>
    <mergeCell ref="B6:C6"/>
    <mergeCell ref="B3:B4"/>
    <mergeCell ref="C3:C4"/>
  </mergeCells>
  <pageMargins left="0" right="0.195833333333333" top="0.01875" bottom="0.195833333333333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E41" sqref="E41"/>
    </sheetView>
  </sheetViews>
  <sheetFormatPr defaultColWidth="9" defaultRowHeight="14.25" outlineLevelRow="5"/>
  <cols>
    <col min="1" max="1" width="5.125" style="45" customWidth="1"/>
    <col min="2" max="2" width="8.125" style="45" customWidth="1"/>
    <col min="3" max="3" width="8.875" style="45" customWidth="1"/>
    <col min="4" max="4" width="8.125" style="45" customWidth="1"/>
    <col min="5" max="5" width="16.875" style="45" customWidth="1"/>
    <col min="6" max="7" width="8.125" style="45" customWidth="1"/>
    <col min="8" max="8" width="16.875" style="45" customWidth="1"/>
    <col min="9" max="9" width="8.125" style="45" customWidth="1"/>
    <col min="10" max="11" width="9.76666666666667" style="45" customWidth="1"/>
    <col min="12" max="16380" width="9" style="45"/>
    <col min="16381" max="16383" width="9" style="46"/>
  </cols>
  <sheetData>
    <row r="1" ht="39.9" customHeight="1" spans="1:9">
      <c r="A1" s="47" t="s">
        <v>19</v>
      </c>
      <c r="B1" s="47"/>
      <c r="C1" s="47"/>
      <c r="D1" s="47"/>
      <c r="E1" s="47"/>
      <c r="F1" s="47"/>
      <c r="G1" s="47"/>
      <c r="H1" s="47"/>
      <c r="I1" s="47"/>
    </row>
    <row r="2" ht="14.3" customHeight="1" spans="1:9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ht="18" customHeight="1" spans="1:9">
      <c r="A3" s="49" t="s">
        <v>20</v>
      </c>
      <c r="B3" s="50" t="s">
        <v>21</v>
      </c>
      <c r="C3" s="51" t="s">
        <v>22</v>
      </c>
      <c r="D3" s="51"/>
      <c r="E3" s="51"/>
      <c r="F3" s="51"/>
      <c r="G3" s="51"/>
      <c r="H3" s="51"/>
      <c r="I3" s="51"/>
    </row>
    <row r="4" ht="18" customHeight="1" spans="1:9">
      <c r="A4" s="49"/>
      <c r="B4" s="50"/>
      <c r="C4" s="52" t="s">
        <v>6</v>
      </c>
      <c r="D4" s="53" t="s">
        <v>23</v>
      </c>
      <c r="E4" s="53"/>
      <c r="F4" s="53"/>
      <c r="G4" s="53" t="s">
        <v>24</v>
      </c>
      <c r="H4" s="53"/>
      <c r="I4" s="53"/>
    </row>
    <row r="5" ht="18" customHeight="1" spans="1:9">
      <c r="A5" s="49"/>
      <c r="B5" s="50"/>
      <c r="C5" s="52"/>
      <c r="D5" s="54" t="s">
        <v>6</v>
      </c>
      <c r="E5" s="54" t="s">
        <v>25</v>
      </c>
      <c r="F5" s="54" t="s">
        <v>26</v>
      </c>
      <c r="G5" s="54" t="s">
        <v>6</v>
      </c>
      <c r="H5" s="54" t="s">
        <v>27</v>
      </c>
      <c r="I5" s="54" t="s">
        <v>28</v>
      </c>
    </row>
    <row r="6" ht="30" customHeight="1" spans="1:9">
      <c r="A6" s="55" t="s">
        <v>17</v>
      </c>
      <c r="B6" s="55" t="s">
        <v>29</v>
      </c>
      <c r="C6" s="56">
        <v>102972.34</v>
      </c>
      <c r="D6" s="56">
        <v>60961.14</v>
      </c>
      <c r="E6" s="56"/>
      <c r="F6" s="56">
        <v>60961.14</v>
      </c>
      <c r="G6" s="56">
        <v>42011.2</v>
      </c>
      <c r="H6" s="56"/>
      <c r="I6" s="56">
        <v>42011.2</v>
      </c>
    </row>
  </sheetData>
  <mergeCells count="8">
    <mergeCell ref="A1:I1"/>
    <mergeCell ref="A2:I2"/>
    <mergeCell ref="C3:I3"/>
    <mergeCell ref="D4:F4"/>
    <mergeCell ref="G4:I4"/>
    <mergeCell ref="A3:A5"/>
    <mergeCell ref="B3:B5"/>
    <mergeCell ref="C4:C5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"/>
  <sheetViews>
    <sheetView workbookViewId="0">
      <selection activeCell="D11" sqref="D11"/>
    </sheetView>
  </sheetViews>
  <sheetFormatPr defaultColWidth="9" defaultRowHeight="13.5" outlineLevelRow="6" outlineLevelCol="4"/>
  <cols>
    <col min="1" max="4" width="26" style="20" customWidth="1"/>
    <col min="5" max="5" width="22.625" style="21" customWidth="1"/>
    <col min="6" max="16382" width="9" style="20"/>
  </cols>
  <sheetData>
    <row r="1" s="20" customFormat="1" ht="51" customHeight="1" spans="1:5">
      <c r="A1" s="22" t="s">
        <v>30</v>
      </c>
      <c r="B1" s="22"/>
      <c r="C1" s="22"/>
      <c r="D1" s="22"/>
      <c r="E1" s="22"/>
    </row>
    <row r="2" s="20" customFormat="1" ht="23" customHeight="1" spans="5:5">
      <c r="E2" s="44" t="s">
        <v>1</v>
      </c>
    </row>
    <row r="3" s="20" customFormat="1" ht="40" customHeight="1" spans="1:5">
      <c r="A3" s="23" t="s">
        <v>31</v>
      </c>
      <c r="B3" s="24" t="s">
        <v>32</v>
      </c>
      <c r="C3" s="25" t="s">
        <v>33</v>
      </c>
      <c r="D3" s="25" t="s">
        <v>34</v>
      </c>
      <c r="E3" s="24" t="s">
        <v>35</v>
      </c>
    </row>
    <row r="4" s="20" customFormat="1" ht="29" customHeight="1" spans="1:5">
      <c r="A4" s="26" t="s">
        <v>36</v>
      </c>
      <c r="B4" s="27">
        <f>SUM(B5:B6)</f>
        <v>7514</v>
      </c>
      <c r="C4" s="27">
        <f>SUM(C5:C6)</f>
        <v>4276</v>
      </c>
      <c r="D4" s="27">
        <f>SUM(D5:D6)</f>
        <v>3238</v>
      </c>
      <c r="E4" s="27"/>
    </row>
    <row r="5" s="20" customFormat="1" ht="40" customHeight="1" spans="1:5">
      <c r="A5" s="23" t="s">
        <v>26</v>
      </c>
      <c r="B5" s="28">
        <f>C5+D5</f>
        <v>6350</v>
      </c>
      <c r="C5" s="28">
        <v>4276</v>
      </c>
      <c r="D5" s="28">
        <v>2074</v>
      </c>
      <c r="E5" s="29"/>
    </row>
    <row r="6" s="20" customFormat="1" ht="40" customHeight="1" spans="1:5">
      <c r="A6" s="23" t="s">
        <v>28</v>
      </c>
      <c r="B6" s="28">
        <f>C6+D6</f>
        <v>1164</v>
      </c>
      <c r="C6" s="28">
        <v>0</v>
      </c>
      <c r="D6" s="28">
        <v>1164</v>
      </c>
      <c r="E6" s="29"/>
    </row>
    <row r="7" s="20" customFormat="1" ht="24" customHeight="1" spans="1:5">
      <c r="A7" s="30"/>
      <c r="B7" s="30"/>
      <c r="C7" s="30"/>
      <c r="D7" s="30"/>
      <c r="E7" s="30"/>
    </row>
  </sheetData>
  <mergeCells count="2">
    <mergeCell ref="A1:E1"/>
    <mergeCell ref="A7:E7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10"/>
  <sheetViews>
    <sheetView workbookViewId="0">
      <selection activeCell="E32" sqref="E32"/>
    </sheetView>
  </sheetViews>
  <sheetFormatPr defaultColWidth="8" defaultRowHeight="12.75"/>
  <cols>
    <col min="1" max="1" width="4.375" style="33" customWidth="1"/>
    <col min="2" max="2" width="8.125" style="33" customWidth="1"/>
    <col min="3" max="3" width="31.375" style="33" customWidth="1"/>
    <col min="4" max="4" width="9.75" style="33" customWidth="1"/>
    <col min="5" max="5" width="9.375" style="33" customWidth="1"/>
    <col min="6" max="6" width="8.125" style="33" customWidth="1"/>
    <col min="7" max="8" width="11.875" style="33" customWidth="1"/>
    <col min="9" max="9" width="9.375" style="33" customWidth="1"/>
    <col min="10" max="11" width="8.125" style="33" customWidth="1"/>
    <col min="12" max="12" width="16.625" style="33" customWidth="1"/>
    <col min="13" max="13" width="12.375" style="33" customWidth="1"/>
    <col min="14" max="14" width="8.125" style="33" customWidth="1"/>
    <col min="15" max="15" width="12.375" style="33" customWidth="1"/>
    <col min="16" max="16" width="14.25" style="33" customWidth="1"/>
    <col min="17" max="17" width="11.875" style="33" customWidth="1"/>
    <col min="18" max="18" width="10" style="33" customWidth="1"/>
    <col min="19" max="20" width="15.375" style="33" customWidth="1"/>
    <col min="21" max="21" width="11.625" style="33" customWidth="1"/>
    <col min="22" max="22" width="10.875" style="33" customWidth="1"/>
    <col min="23" max="23" width="10" style="33" customWidth="1"/>
    <col min="24" max="24" width="4.875" style="33" customWidth="1"/>
    <col min="25" max="25" width="4.375" style="33" customWidth="1"/>
    <col min="26" max="16379" width="8" style="33"/>
    <col min="16380" max="16384" width="8" style="34"/>
  </cols>
  <sheetData>
    <row r="1" s="31" customFormat="1" ht="20.25" spans="1:22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="31" customFormat="1" ht="23" customHeight="1" spans="1: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="32" customFormat="1" ht="42" customHeight="1" spans="1:25">
      <c r="A3" s="37" t="s">
        <v>38</v>
      </c>
      <c r="B3" s="37" t="s">
        <v>39</v>
      </c>
      <c r="C3" s="37" t="s">
        <v>40</v>
      </c>
      <c r="D3" s="37" t="s">
        <v>41</v>
      </c>
      <c r="E3" s="37" t="s">
        <v>42</v>
      </c>
      <c r="F3" s="37" t="s">
        <v>43</v>
      </c>
      <c r="G3" s="37" t="s">
        <v>44</v>
      </c>
      <c r="H3" s="37" t="s">
        <v>45</v>
      </c>
      <c r="I3" s="37" t="s">
        <v>46</v>
      </c>
      <c r="J3" s="37" t="s">
        <v>47</v>
      </c>
      <c r="K3" s="37" t="s">
        <v>48</v>
      </c>
      <c r="L3" s="37" t="s">
        <v>31</v>
      </c>
      <c r="M3" s="37" t="s">
        <v>49</v>
      </c>
      <c r="N3" s="37" t="s">
        <v>50</v>
      </c>
      <c r="O3" s="37" t="s">
        <v>51</v>
      </c>
      <c r="P3" s="37" t="s">
        <v>52</v>
      </c>
      <c r="Q3" s="37" t="s">
        <v>53</v>
      </c>
      <c r="R3" s="37" t="s">
        <v>54</v>
      </c>
      <c r="S3" s="37" t="s">
        <v>55</v>
      </c>
      <c r="T3" s="37" t="s">
        <v>56</v>
      </c>
      <c r="U3" s="37" t="s">
        <v>57</v>
      </c>
      <c r="V3" s="37" t="s">
        <v>58</v>
      </c>
      <c r="W3" s="37" t="s">
        <v>59</v>
      </c>
      <c r="X3" s="37" t="s">
        <v>60</v>
      </c>
      <c r="Y3" s="37" t="s">
        <v>35</v>
      </c>
    </row>
    <row r="4" s="32" customFormat="1" ht="22" customHeight="1" spans="1:25">
      <c r="A4" s="37" t="s">
        <v>6</v>
      </c>
      <c r="B4" s="38"/>
      <c r="C4" s="38"/>
      <c r="D4" s="38"/>
      <c r="E4" s="38"/>
      <c r="F4" s="38"/>
      <c r="G4" s="38">
        <f>SUM(G5:G10)</f>
        <v>205000000</v>
      </c>
      <c r="H4" s="38"/>
      <c r="I4" s="38"/>
      <c r="J4" s="38"/>
      <c r="K4" s="38"/>
      <c r="L4" s="38"/>
      <c r="M4" s="38">
        <f>SUM(M5:M10)</f>
        <v>205000000</v>
      </c>
      <c r="N4" s="38"/>
      <c r="O4" s="38"/>
      <c r="P4" s="38"/>
      <c r="Q4" s="38">
        <f>SUM(Q5:Q10)</f>
        <v>205000000</v>
      </c>
      <c r="R4" s="38">
        <f>SUM(R5:R10)</f>
        <v>1973000</v>
      </c>
      <c r="S4" s="38"/>
      <c r="T4" s="38"/>
      <c r="U4" s="38"/>
      <c r="V4" s="38">
        <f>SUM(V5:V10)</f>
        <v>21463000</v>
      </c>
      <c r="W4" s="38">
        <f>SUM(W5:W10)</f>
        <v>1717040</v>
      </c>
      <c r="X4" s="38"/>
      <c r="Y4" s="38"/>
    </row>
    <row r="5" ht="19" customHeight="1" spans="1:25">
      <c r="A5" s="39">
        <v>1</v>
      </c>
      <c r="B5" s="40" t="s">
        <v>61</v>
      </c>
      <c r="C5" s="41" t="s">
        <v>62</v>
      </c>
      <c r="D5" s="41" t="s">
        <v>63</v>
      </c>
      <c r="E5" s="40" t="s">
        <v>64</v>
      </c>
      <c r="F5" s="41" t="s">
        <v>65</v>
      </c>
      <c r="G5" s="42">
        <v>50000000</v>
      </c>
      <c r="H5" s="40" t="s">
        <v>66</v>
      </c>
      <c r="I5" s="40" t="s">
        <v>67</v>
      </c>
      <c r="J5" s="40" t="s">
        <v>68</v>
      </c>
      <c r="K5" s="43" t="s">
        <v>69</v>
      </c>
      <c r="L5" s="43" t="s">
        <v>26</v>
      </c>
      <c r="M5" s="42">
        <v>50000000</v>
      </c>
      <c r="N5" s="40" t="s">
        <v>70</v>
      </c>
      <c r="O5" s="42">
        <v>0</v>
      </c>
      <c r="P5" s="42">
        <v>0</v>
      </c>
      <c r="Q5" s="42">
        <v>50000000</v>
      </c>
      <c r="R5" s="42">
        <v>782500</v>
      </c>
      <c r="S5" s="42">
        <v>0.1</v>
      </c>
      <c r="T5" s="42">
        <v>0.008</v>
      </c>
      <c r="U5" s="42">
        <v>0.005</v>
      </c>
      <c r="V5" s="42">
        <v>5000000</v>
      </c>
      <c r="W5" s="42">
        <v>400000</v>
      </c>
      <c r="X5" s="40" t="s">
        <v>71</v>
      </c>
      <c r="Y5" s="40" t="s">
        <v>72</v>
      </c>
    </row>
    <row r="6" ht="19" customHeight="1" spans="1:25">
      <c r="A6" s="39">
        <v>2</v>
      </c>
      <c r="B6" s="40" t="s">
        <v>73</v>
      </c>
      <c r="C6" s="41" t="s">
        <v>74</v>
      </c>
      <c r="D6" s="41" t="s">
        <v>75</v>
      </c>
      <c r="E6" s="40" t="s">
        <v>76</v>
      </c>
      <c r="F6" s="41" t="s">
        <v>77</v>
      </c>
      <c r="G6" s="42">
        <v>10000000</v>
      </c>
      <c r="H6" s="40" t="s">
        <v>78</v>
      </c>
      <c r="I6" s="40" t="s">
        <v>79</v>
      </c>
      <c r="J6" s="40" t="s">
        <v>80</v>
      </c>
      <c r="K6" s="43" t="s">
        <v>69</v>
      </c>
      <c r="L6" s="43" t="s">
        <v>81</v>
      </c>
      <c r="M6" s="42">
        <v>10000000</v>
      </c>
      <c r="N6" s="40" t="s">
        <v>82</v>
      </c>
      <c r="O6" s="42">
        <v>0</v>
      </c>
      <c r="P6" s="42">
        <v>0</v>
      </c>
      <c r="Q6" s="42">
        <v>10000000</v>
      </c>
      <c r="R6" s="42">
        <v>0</v>
      </c>
      <c r="S6" s="42">
        <v>0.1</v>
      </c>
      <c r="T6" s="42">
        <v>0.008</v>
      </c>
      <c r="U6" s="42">
        <v>0.005</v>
      </c>
      <c r="V6" s="42">
        <v>484000</v>
      </c>
      <c r="W6" s="42">
        <v>38720</v>
      </c>
      <c r="X6" s="40" t="s">
        <v>71</v>
      </c>
      <c r="Y6" s="40" t="s">
        <v>72</v>
      </c>
    </row>
    <row r="7" ht="19" customHeight="1" spans="1:25">
      <c r="A7" s="39">
        <v>3</v>
      </c>
      <c r="B7" s="40" t="s">
        <v>83</v>
      </c>
      <c r="C7" s="41" t="s">
        <v>84</v>
      </c>
      <c r="D7" s="41" t="s">
        <v>85</v>
      </c>
      <c r="E7" s="40" t="s">
        <v>76</v>
      </c>
      <c r="F7" s="41" t="s">
        <v>65</v>
      </c>
      <c r="G7" s="42">
        <v>20000000</v>
      </c>
      <c r="H7" s="40" t="s">
        <v>86</v>
      </c>
      <c r="I7" s="40" t="s">
        <v>79</v>
      </c>
      <c r="J7" s="40" t="s">
        <v>87</v>
      </c>
      <c r="K7" s="43" t="s">
        <v>69</v>
      </c>
      <c r="L7" s="43" t="s">
        <v>81</v>
      </c>
      <c r="M7" s="42">
        <v>20000000</v>
      </c>
      <c r="N7" s="40" t="s">
        <v>70</v>
      </c>
      <c r="O7" s="42">
        <v>0</v>
      </c>
      <c r="P7" s="42">
        <v>0</v>
      </c>
      <c r="Q7" s="42">
        <v>20000000</v>
      </c>
      <c r="R7" s="42">
        <v>333000</v>
      </c>
      <c r="S7" s="42">
        <v>0.1</v>
      </c>
      <c r="T7" s="42">
        <v>0.008</v>
      </c>
      <c r="U7" s="42">
        <v>0.005</v>
      </c>
      <c r="V7" s="42">
        <v>4568000</v>
      </c>
      <c r="W7" s="42">
        <v>365440</v>
      </c>
      <c r="X7" s="40" t="s">
        <v>71</v>
      </c>
      <c r="Y7" s="40" t="s">
        <v>72</v>
      </c>
    </row>
    <row r="8" ht="19" customHeight="1" spans="1:25">
      <c r="A8" s="39">
        <v>4</v>
      </c>
      <c r="B8" s="40" t="s">
        <v>88</v>
      </c>
      <c r="C8" s="41" t="s">
        <v>89</v>
      </c>
      <c r="D8" s="41" t="s">
        <v>90</v>
      </c>
      <c r="E8" s="40" t="s">
        <v>91</v>
      </c>
      <c r="F8" s="41" t="s">
        <v>92</v>
      </c>
      <c r="G8" s="42">
        <v>20000000</v>
      </c>
      <c r="H8" s="40" t="s">
        <v>93</v>
      </c>
      <c r="I8" s="40" t="s">
        <v>94</v>
      </c>
      <c r="J8" s="40" t="s">
        <v>95</v>
      </c>
      <c r="K8" s="43" t="s">
        <v>69</v>
      </c>
      <c r="L8" s="43" t="s">
        <v>26</v>
      </c>
      <c r="M8" s="42">
        <v>20000000</v>
      </c>
      <c r="N8" s="40" t="s">
        <v>70</v>
      </c>
      <c r="O8" s="42">
        <v>0</v>
      </c>
      <c r="P8" s="42">
        <v>0</v>
      </c>
      <c r="Q8" s="42">
        <v>20000000</v>
      </c>
      <c r="R8" s="42">
        <v>0</v>
      </c>
      <c r="S8" s="42">
        <v>0.1</v>
      </c>
      <c r="T8" s="42">
        <v>0.008</v>
      </c>
      <c r="U8" s="42">
        <v>0.005</v>
      </c>
      <c r="V8" s="42">
        <v>4159000</v>
      </c>
      <c r="W8" s="42">
        <v>332720</v>
      </c>
      <c r="X8" s="40" t="s">
        <v>71</v>
      </c>
      <c r="Y8" s="40" t="s">
        <v>72</v>
      </c>
    </row>
    <row r="9" ht="19" customHeight="1" spans="1:25">
      <c r="A9" s="39">
        <v>5</v>
      </c>
      <c r="B9" s="40" t="s">
        <v>96</v>
      </c>
      <c r="C9" s="41" t="s">
        <v>97</v>
      </c>
      <c r="D9" s="41" t="s">
        <v>98</v>
      </c>
      <c r="E9" s="40" t="s">
        <v>99</v>
      </c>
      <c r="F9" s="41" t="s">
        <v>65</v>
      </c>
      <c r="G9" s="42">
        <v>55000000</v>
      </c>
      <c r="H9" s="40" t="s">
        <v>100</v>
      </c>
      <c r="I9" s="40" t="s">
        <v>101</v>
      </c>
      <c r="J9" s="40" t="s">
        <v>102</v>
      </c>
      <c r="K9" s="43" t="s">
        <v>69</v>
      </c>
      <c r="L9" s="43" t="s">
        <v>81</v>
      </c>
      <c r="M9" s="42">
        <v>55000000</v>
      </c>
      <c r="N9" s="40" t="s">
        <v>70</v>
      </c>
      <c r="O9" s="42">
        <v>0</v>
      </c>
      <c r="P9" s="42">
        <v>0</v>
      </c>
      <c r="Q9" s="42">
        <v>55000000</v>
      </c>
      <c r="R9" s="42">
        <v>0</v>
      </c>
      <c r="S9" s="42">
        <v>0.1</v>
      </c>
      <c r="T9" s="42">
        <v>0.008</v>
      </c>
      <c r="U9" s="42">
        <v>0.005</v>
      </c>
      <c r="V9" s="42">
        <v>2252000</v>
      </c>
      <c r="W9" s="42">
        <v>180160</v>
      </c>
      <c r="X9" s="40" t="s">
        <v>71</v>
      </c>
      <c r="Y9" s="40" t="s">
        <v>72</v>
      </c>
    </row>
    <row r="10" ht="19" customHeight="1" spans="1:25">
      <c r="A10" s="39">
        <v>6</v>
      </c>
      <c r="B10" s="40" t="s">
        <v>103</v>
      </c>
      <c r="C10" s="41" t="s">
        <v>104</v>
      </c>
      <c r="D10" s="41" t="s">
        <v>105</v>
      </c>
      <c r="E10" s="40" t="s">
        <v>64</v>
      </c>
      <c r="F10" s="41" t="s">
        <v>92</v>
      </c>
      <c r="G10" s="42">
        <v>50000000</v>
      </c>
      <c r="H10" s="40" t="s">
        <v>106</v>
      </c>
      <c r="I10" s="40" t="s">
        <v>67</v>
      </c>
      <c r="J10" s="40" t="s">
        <v>107</v>
      </c>
      <c r="K10" s="43" t="s">
        <v>69</v>
      </c>
      <c r="L10" s="43" t="s">
        <v>26</v>
      </c>
      <c r="M10" s="42">
        <v>50000000</v>
      </c>
      <c r="N10" s="40" t="s">
        <v>70</v>
      </c>
      <c r="O10" s="42">
        <v>0</v>
      </c>
      <c r="P10" s="42">
        <v>0</v>
      </c>
      <c r="Q10" s="42">
        <v>50000000</v>
      </c>
      <c r="R10" s="42">
        <v>857500</v>
      </c>
      <c r="S10" s="42">
        <v>0.1</v>
      </c>
      <c r="T10" s="42">
        <v>0.008</v>
      </c>
      <c r="U10" s="42">
        <v>0.005</v>
      </c>
      <c r="V10" s="42">
        <v>5000000</v>
      </c>
      <c r="W10" s="42">
        <v>400000</v>
      </c>
      <c r="X10" s="40" t="s">
        <v>71</v>
      </c>
      <c r="Y10" s="40" t="s">
        <v>72</v>
      </c>
    </row>
  </sheetData>
  <mergeCells count="3">
    <mergeCell ref="A1:V1"/>
    <mergeCell ref="A2:Y2"/>
    <mergeCell ref="A4:F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"/>
  <sheetViews>
    <sheetView workbookViewId="0">
      <selection activeCell="G5" sqref="G5"/>
    </sheetView>
  </sheetViews>
  <sheetFormatPr defaultColWidth="9" defaultRowHeight="13.5" outlineLevelRow="6" outlineLevelCol="4"/>
  <cols>
    <col min="1" max="4" width="22.625" style="20" customWidth="1"/>
    <col min="5" max="5" width="22.625" style="21" customWidth="1"/>
    <col min="6" max="16382" width="9" style="20"/>
  </cols>
  <sheetData>
    <row r="1" s="20" customFormat="1" ht="51" customHeight="1" spans="1:5">
      <c r="A1" s="22" t="s">
        <v>108</v>
      </c>
      <c r="B1" s="22"/>
      <c r="C1" s="22"/>
      <c r="D1" s="22"/>
      <c r="E1" s="22"/>
    </row>
    <row r="2" s="20" customFormat="1" ht="23" customHeight="1" spans="5:5">
      <c r="E2" s="21" t="s">
        <v>1</v>
      </c>
    </row>
    <row r="3" s="20" customFormat="1" ht="40" customHeight="1" spans="1:5">
      <c r="A3" s="23" t="s">
        <v>31</v>
      </c>
      <c r="B3" s="24" t="s">
        <v>32</v>
      </c>
      <c r="C3" s="25" t="s">
        <v>33</v>
      </c>
      <c r="D3" s="25" t="s">
        <v>34</v>
      </c>
      <c r="E3" s="24" t="s">
        <v>35</v>
      </c>
    </row>
    <row r="4" s="20" customFormat="1" ht="29" customHeight="1" spans="1:5">
      <c r="A4" s="26" t="s">
        <v>36</v>
      </c>
      <c r="B4" s="27">
        <f>SUM(B5:B6)</f>
        <v>18116</v>
      </c>
      <c r="C4" s="27">
        <f>SUM(C5:C6)</f>
        <v>14528</v>
      </c>
      <c r="D4" s="27">
        <f>SUM(D5:D6)</f>
        <v>3588</v>
      </c>
      <c r="E4" s="27"/>
    </row>
    <row r="5" s="20" customFormat="1" ht="40" customHeight="1" spans="1:5">
      <c r="A5" s="23" t="s">
        <v>26</v>
      </c>
      <c r="B5" s="28">
        <f>C5+D5</f>
        <v>11700</v>
      </c>
      <c r="C5" s="28">
        <v>9528</v>
      </c>
      <c r="D5" s="28">
        <v>2172</v>
      </c>
      <c r="E5" s="29"/>
    </row>
    <row r="6" s="20" customFormat="1" ht="33" customHeight="1" spans="1:5">
      <c r="A6" s="23" t="s">
        <v>28</v>
      </c>
      <c r="B6" s="28">
        <f>C6+D6</f>
        <v>6416</v>
      </c>
      <c r="C6" s="28">
        <v>5000</v>
      </c>
      <c r="D6" s="28">
        <v>1416</v>
      </c>
      <c r="E6" s="29"/>
    </row>
    <row r="7" s="20" customFormat="1" ht="24" customHeight="1" spans="1:5">
      <c r="A7" s="30"/>
      <c r="B7" s="30"/>
      <c r="C7" s="30"/>
      <c r="D7" s="30"/>
      <c r="E7" s="30"/>
    </row>
  </sheetData>
  <mergeCells count="2">
    <mergeCell ref="A1:E1"/>
    <mergeCell ref="A7:E7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8"/>
  <sheetViews>
    <sheetView tabSelected="1" workbookViewId="0">
      <selection activeCell="O14" sqref="O14"/>
    </sheetView>
  </sheetViews>
  <sheetFormatPr defaultColWidth="9" defaultRowHeight="14.25" outlineLevelCol="5"/>
  <cols>
    <col min="1" max="1" width="5.875" style="1" customWidth="1"/>
    <col min="2" max="2" width="18.875" style="1" customWidth="1"/>
    <col min="3" max="4" width="41.5" style="1" customWidth="1"/>
    <col min="5" max="5" width="10.25" style="1"/>
    <col min="6" max="6" width="10.25" style="1" customWidth="1"/>
    <col min="7" max="7" width="11.25" style="1" customWidth="1"/>
    <col min="8" max="8" width="11.25" style="1"/>
    <col min="9" max="16364" width="9" style="1"/>
  </cols>
  <sheetData>
    <row r="1" s="1" customFormat="1" ht="30" customHeight="1" spans="1:6">
      <c r="A1" s="4" t="s">
        <v>109</v>
      </c>
      <c r="B1" s="4"/>
      <c r="C1" s="4"/>
      <c r="D1" s="4"/>
      <c r="E1" s="4"/>
      <c r="F1" s="4"/>
    </row>
    <row r="2" s="1" customFormat="1" ht="23" customHeight="1" spans="2:6">
      <c r="B2" s="5"/>
      <c r="C2" s="6"/>
      <c r="D2" s="7" t="s">
        <v>1</v>
      </c>
      <c r="E2" s="7"/>
      <c r="F2" s="7"/>
    </row>
    <row r="3" s="2" customFormat="1" ht="13.5" spans="1:6">
      <c r="A3" s="8" t="s">
        <v>38</v>
      </c>
      <c r="B3" s="8" t="s">
        <v>110</v>
      </c>
      <c r="C3" s="9" t="s">
        <v>111</v>
      </c>
      <c r="D3" s="9" t="s">
        <v>31</v>
      </c>
      <c r="E3" s="8" t="s">
        <v>112</v>
      </c>
      <c r="F3" s="8" t="s">
        <v>35</v>
      </c>
    </row>
    <row r="4" s="3" customFormat="1" ht="30" customHeight="1" spans="1:6">
      <c r="A4" s="10"/>
      <c r="B4" s="10"/>
      <c r="C4" s="11"/>
      <c r="D4" s="11"/>
      <c r="E4" s="10"/>
      <c r="F4" s="10"/>
    </row>
    <row r="5" s="1" customFormat="1" ht="40" customHeight="1" spans="1:6">
      <c r="A5" s="12">
        <v>1</v>
      </c>
      <c r="B5" s="13"/>
      <c r="C5" s="14"/>
      <c r="D5" s="15"/>
      <c r="E5" s="16"/>
      <c r="F5" s="17"/>
    </row>
    <row r="6" s="1" customFormat="1" ht="39" customHeight="1" spans="1:6">
      <c r="A6" s="12">
        <v>2</v>
      </c>
      <c r="B6" s="13"/>
      <c r="C6" s="14"/>
      <c r="D6" s="15"/>
      <c r="E6" s="16"/>
      <c r="F6" s="17"/>
    </row>
    <row r="7" s="1" customFormat="1" ht="40" customHeight="1" spans="1:6">
      <c r="A7" s="12">
        <v>3</v>
      </c>
      <c r="B7" s="13"/>
      <c r="C7" s="14"/>
      <c r="D7" s="15"/>
      <c r="E7" s="16"/>
      <c r="F7" s="17"/>
    </row>
    <row r="8" s="1" customFormat="1" ht="25" customHeight="1" spans="1:6">
      <c r="A8" s="17" t="s">
        <v>113</v>
      </c>
      <c r="B8" s="17"/>
      <c r="C8" s="17"/>
      <c r="D8" s="17"/>
      <c r="E8" s="17">
        <f>SUM(E5:E7)</f>
        <v>0</v>
      </c>
      <c r="F8" s="18"/>
    </row>
    <row r="9" s="1" customFormat="1" spans="2:6">
      <c r="B9" s="5"/>
      <c r="C9" s="19"/>
      <c r="D9" s="19"/>
      <c r="E9" s="19"/>
      <c r="F9" s="19"/>
    </row>
    <row r="28" ht="13.5"/>
  </sheetData>
  <mergeCells count="9">
    <mergeCell ref="A1:F1"/>
    <mergeCell ref="D2:F2"/>
    <mergeCell ref="A8:C8"/>
    <mergeCell ref="A3:A4"/>
    <mergeCell ref="B3:B4"/>
    <mergeCell ref="C3:C4"/>
    <mergeCell ref="D3:D4"/>
    <mergeCell ref="E3:E4"/>
    <mergeCell ref="F3:F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地方政府债务限额</vt:lpstr>
      <vt:lpstr>地方政府债务余额</vt:lpstr>
      <vt:lpstr>地方政府债券还本付息情况</vt:lpstr>
      <vt:lpstr>地方政府债券发行情况</vt:lpstr>
      <vt:lpstr>地方政府债券还本付息预算表</vt:lpstr>
      <vt:lpstr>地方政府债券资金使用安排预算表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2021-05-20T02:01:00Z</dcterms:created>
  <dcterms:modified xsi:type="dcterms:W3CDTF">2021-06-16T12:13:48Z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